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TS\3. Ressorts\Ressort_Fachfragen\SIFER\2022_Liquiditätsplan\"/>
    </mc:Choice>
  </mc:AlternateContent>
  <bookViews>
    <workbookView xWindow="0" yWindow="0" windowWidth="28800" windowHeight="12000"/>
  </bookViews>
  <sheets>
    <sheet name="Tabelle1" sheetId="1" r:id="rId1"/>
  </sheets>
  <definedNames>
    <definedName name="_xlnm.Print_Area" localSheetId="0">Tabelle1!$A$1:$P$37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K16" i="1"/>
  <c r="D13" i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C14" i="1"/>
  <c r="C13" i="1"/>
  <c r="O12" i="1"/>
  <c r="O31" i="1"/>
  <c r="O30" i="1"/>
  <c r="O36" i="1"/>
  <c r="O35" i="1"/>
  <c r="O24" i="1"/>
  <c r="O25" i="1"/>
  <c r="O26" i="1"/>
  <c r="O23" i="1"/>
  <c r="D37" i="1"/>
  <c r="D18" i="1" s="1"/>
  <c r="E37" i="1"/>
  <c r="E18" i="1" s="1"/>
  <c r="F37" i="1"/>
  <c r="F18" i="1" s="1"/>
  <c r="G37" i="1"/>
  <c r="G18" i="1" s="1"/>
  <c r="H37" i="1"/>
  <c r="H18" i="1" s="1"/>
  <c r="I37" i="1"/>
  <c r="I18" i="1" s="1"/>
  <c r="J37" i="1"/>
  <c r="J18" i="1" s="1"/>
  <c r="K37" i="1"/>
  <c r="K18" i="1" s="1"/>
  <c r="L37" i="1"/>
  <c r="L18" i="1" s="1"/>
  <c r="M37" i="1"/>
  <c r="M18" i="1" s="1"/>
  <c r="N37" i="1"/>
  <c r="N18" i="1" s="1"/>
  <c r="D32" i="1"/>
  <c r="D17" i="1" s="1"/>
  <c r="E32" i="1"/>
  <c r="E17" i="1" s="1"/>
  <c r="F32" i="1"/>
  <c r="G32" i="1"/>
  <c r="G17" i="1" s="1"/>
  <c r="H32" i="1"/>
  <c r="H17" i="1" s="1"/>
  <c r="I32" i="1"/>
  <c r="I17" i="1" s="1"/>
  <c r="J32" i="1"/>
  <c r="J17" i="1" s="1"/>
  <c r="K32" i="1"/>
  <c r="K17" i="1" s="1"/>
  <c r="L32" i="1"/>
  <c r="L17" i="1" s="1"/>
  <c r="M32" i="1"/>
  <c r="M17" i="1" s="1"/>
  <c r="N32" i="1"/>
  <c r="N17" i="1" s="1"/>
  <c r="D27" i="1"/>
  <c r="D16" i="1" s="1"/>
  <c r="E27" i="1"/>
  <c r="E16" i="1" s="1"/>
  <c r="F27" i="1"/>
  <c r="F16" i="1" s="1"/>
  <c r="G27" i="1"/>
  <c r="G16" i="1" s="1"/>
  <c r="H27" i="1"/>
  <c r="H16" i="1" s="1"/>
  <c r="I27" i="1"/>
  <c r="I16" i="1" s="1"/>
  <c r="J27" i="1"/>
  <c r="K27" i="1"/>
  <c r="L27" i="1"/>
  <c r="L16" i="1" s="1"/>
  <c r="M27" i="1"/>
  <c r="M16" i="1" s="1"/>
  <c r="N27" i="1"/>
  <c r="N16" i="1" s="1"/>
  <c r="C37" i="1"/>
  <c r="C18" i="1" s="1"/>
  <c r="C32" i="1"/>
  <c r="C17" i="1" s="1"/>
  <c r="C27" i="1"/>
  <c r="C16" i="1" s="1"/>
  <c r="B7" i="1"/>
  <c r="C7" i="1" s="1"/>
  <c r="C15" i="1" l="1"/>
  <c r="C19" i="1" s="1"/>
  <c r="D7" i="1" s="1"/>
  <c r="D15" i="1" s="1"/>
  <c r="O37" i="1"/>
  <c r="O32" i="1"/>
  <c r="O27" i="1"/>
  <c r="P27" i="1" s="1"/>
  <c r="F17" i="1"/>
  <c r="C20" i="1" l="1"/>
  <c r="D19" i="1" l="1"/>
  <c r="E7" i="1" s="1"/>
  <c r="D20" i="1" l="1"/>
  <c r="E15" i="1" l="1"/>
  <c r="E19" i="1" s="1"/>
  <c r="F7" i="1" s="1"/>
  <c r="F15" i="1" l="1"/>
  <c r="F19" i="1" s="1"/>
  <c r="G7" i="1" s="1"/>
  <c r="E20" i="1"/>
  <c r="F20" i="1" l="1"/>
  <c r="G15" i="1" l="1"/>
  <c r="G19" i="1" s="1"/>
  <c r="H7" i="1" s="1"/>
  <c r="G20" i="1" l="1"/>
  <c r="H15" i="1" l="1"/>
  <c r="H19" i="1" s="1"/>
  <c r="I7" i="1" s="1"/>
  <c r="H20" i="1" l="1"/>
  <c r="I15" i="1" l="1"/>
  <c r="I19" i="1" s="1"/>
  <c r="J7" i="1" s="1"/>
  <c r="I20" i="1" l="1"/>
  <c r="J15" i="1" l="1"/>
  <c r="J19" i="1" s="1"/>
  <c r="J20" i="1" l="1"/>
  <c r="K7" i="1"/>
  <c r="K15" i="1" s="1"/>
  <c r="K19" i="1" s="1"/>
  <c r="K20" i="1" l="1"/>
  <c r="L7" i="1"/>
  <c r="L15" i="1" s="1"/>
  <c r="L19" i="1" s="1"/>
  <c r="L20" i="1" l="1"/>
  <c r="M7" i="1"/>
  <c r="M15" i="1" s="1"/>
  <c r="M19" i="1" s="1"/>
  <c r="M20" i="1" l="1"/>
  <c r="N7" i="1"/>
  <c r="N15" i="1" s="1"/>
  <c r="N19" i="1" s="1"/>
  <c r="O7" i="1" l="1"/>
  <c r="N20" i="1"/>
  <c r="O19" i="1"/>
</calcChain>
</file>

<file path=xl/sharedStrings.xml><?xml version="1.0" encoding="utf-8"?>
<sst xmlns="http://schemas.openxmlformats.org/spreadsheetml/2006/main" count="44" uniqueCount="42">
  <si>
    <t>Mai</t>
  </si>
  <si>
    <t>31.12.</t>
  </si>
  <si>
    <t>1.1.</t>
  </si>
  <si>
    <t>Janvier</t>
  </si>
  <si>
    <t>Février</t>
  </si>
  <si>
    <t>Marz</t>
  </si>
  <si>
    <t>Avril</t>
  </si>
  <si>
    <t>Juin</t>
  </si>
  <si>
    <t>Juillet</t>
  </si>
  <si>
    <t xml:space="preserve"> Août</t>
  </si>
  <si>
    <t>Septembre</t>
  </si>
  <si>
    <t>Octobre</t>
  </si>
  <si>
    <t>Novembre</t>
  </si>
  <si>
    <t>Décembre</t>
  </si>
  <si>
    <t>Plan de liquidités</t>
  </si>
  <si>
    <t>Caisse</t>
  </si>
  <si>
    <t>Poste</t>
  </si>
  <si>
    <t>Banque</t>
  </si>
  <si>
    <t>Liquidités</t>
  </si>
  <si>
    <t xml:space="preserve">Débiteurs </t>
  </si>
  <si>
    <t xml:space="preserve">Créditeurs </t>
  </si>
  <si>
    <t>Vente de marchandise</t>
  </si>
  <si>
    <t xml:space="preserve">Variation des liquidités </t>
  </si>
  <si>
    <t>Variation créditeur</t>
  </si>
  <si>
    <t xml:space="preserve">Fonds disponibles </t>
  </si>
  <si>
    <t xml:space="preserve">Total des charges </t>
  </si>
  <si>
    <t>Total des investissements</t>
  </si>
  <si>
    <t xml:space="preserve">Total des financements </t>
  </si>
  <si>
    <t>Liquidités en fin de période</t>
  </si>
  <si>
    <t xml:space="preserve">Variation débiteur </t>
  </si>
  <si>
    <t>Charges (avec incidence sur les liquidités)</t>
  </si>
  <si>
    <t xml:space="preserve">Achat de marchandises </t>
  </si>
  <si>
    <t xml:space="preserve">Charge de personel </t>
  </si>
  <si>
    <t>Charges d'exploitation</t>
  </si>
  <si>
    <t>Charges financières</t>
  </si>
  <si>
    <t>Investitions (avec incidence sur les liquidités)</t>
  </si>
  <si>
    <t>Total investition</t>
  </si>
  <si>
    <t>Caution</t>
  </si>
  <si>
    <t xml:space="preserve">Actifs immobilisés </t>
  </si>
  <si>
    <t>Financements (avec effet sur les liquidités)</t>
  </si>
  <si>
    <t>Crédit bancaire</t>
  </si>
  <si>
    <t>Prêt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</si>
</sst>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3" fontId="2" fillId="3" borderId="2" xfId="0" applyNumberFormat="1" applyFont="1" applyFill="1" applyBorder="1" applyProtection="1">
      <protection locked="0"/>
    </xf>
    <xf numFmtId="3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3" fontId="2" fillId="3" borderId="0" xfId="0" applyNumberFormat="1" applyFont="1" applyFill="1" applyBorder="1" applyProtection="1">
      <protection locked="0"/>
    </xf>
    <xf numFmtId="3" fontId="2" fillId="0" borderId="0" xfId="0" applyNumberFormat="1" applyFont="1" applyBorder="1"/>
    <xf numFmtId="0" fontId="2" fillId="0" borderId="5" xfId="0" applyFont="1" applyBorder="1"/>
    <xf numFmtId="0" fontId="3" fillId="0" borderId="4" xfId="0" applyFont="1" applyFill="1" applyBorder="1"/>
    <xf numFmtId="3" fontId="3" fillId="4" borderId="0" xfId="0" applyNumberFormat="1" applyFont="1" applyFill="1" applyBorder="1"/>
    <xf numFmtId="3" fontId="3" fillId="4" borderId="5" xfId="0" applyNumberFormat="1" applyFont="1" applyFill="1" applyBorder="1"/>
    <xf numFmtId="0" fontId="2" fillId="0" borderId="0" xfId="0" applyFont="1" applyBorder="1"/>
    <xf numFmtId="0" fontId="2" fillId="3" borderId="4" xfId="0" applyFont="1" applyFill="1" applyBorder="1"/>
    <xf numFmtId="0" fontId="2" fillId="3" borderId="0" xfId="0" applyFont="1" applyFill="1" applyBorder="1"/>
    <xf numFmtId="3" fontId="2" fillId="4" borderId="5" xfId="0" applyNumberFormat="1" applyFont="1" applyFill="1" applyBorder="1"/>
    <xf numFmtId="3" fontId="2" fillId="4" borderId="0" xfId="0" applyNumberFormat="1" applyFont="1" applyFill="1" applyBorder="1"/>
    <xf numFmtId="0" fontId="3" fillId="0" borderId="4" xfId="0" applyFont="1" applyBorder="1"/>
    <xf numFmtId="0" fontId="3" fillId="0" borderId="0" xfId="0" applyFont="1" applyBorder="1"/>
    <xf numFmtId="0" fontId="3" fillId="2" borderId="4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3" fontId="3" fillId="2" borderId="5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3" fontId="2" fillId="4" borderId="7" xfId="0" applyNumberFormat="1" applyFont="1" applyFill="1" applyBorder="1"/>
    <xf numFmtId="0" fontId="2" fillId="0" borderId="8" xfId="0" applyFont="1" applyBorder="1"/>
    <xf numFmtId="0" fontId="3" fillId="0" borderId="1" xfId="0" applyFont="1" applyBorder="1"/>
    <xf numFmtId="0" fontId="2" fillId="0" borderId="2" xfId="0" applyFont="1" applyBorder="1"/>
    <xf numFmtId="0" fontId="3" fillId="0" borderId="6" xfId="0" applyFont="1" applyBorder="1"/>
    <xf numFmtId="0" fontId="3" fillId="0" borderId="7" xfId="0" applyFont="1" applyBorder="1"/>
    <xf numFmtId="3" fontId="3" fillId="4" borderId="7" xfId="0" applyNumberFormat="1" applyFont="1" applyFill="1" applyBorder="1"/>
    <xf numFmtId="3" fontId="3" fillId="4" borderId="8" xfId="0" applyNumberFormat="1" applyFont="1" applyFill="1" applyBorder="1"/>
    <xf numFmtId="3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workbookViewId="0">
      <selection activeCell="B43" sqref="B43"/>
    </sheetView>
  </sheetViews>
  <sheetFormatPr baseColWidth="10" defaultColWidth="9.140625" defaultRowHeight="15" x14ac:dyDescent="0.25"/>
  <cols>
    <col min="1" max="1" width="16.28515625" style="2" customWidth="1"/>
    <col min="2" max="15" width="15.140625" style="2" customWidth="1"/>
    <col min="16" max="16" width="12.28515625" style="2" bestFit="1" customWidth="1"/>
    <col min="17" max="16384" width="9.140625" style="2"/>
  </cols>
  <sheetData>
    <row r="1" spans="1:15" ht="18.75" x14ac:dyDescent="0.3">
      <c r="A1" s="1" t="s">
        <v>14</v>
      </c>
    </row>
    <row r="3" spans="1:15" s="3" customFormat="1" x14ac:dyDescent="0.25"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0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</v>
      </c>
    </row>
    <row r="4" spans="1:15" x14ac:dyDescent="0.25">
      <c r="A4" s="5" t="s">
        <v>15</v>
      </c>
      <c r="B4" s="6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25">
      <c r="A5" s="9" t="s">
        <v>16</v>
      </c>
      <c r="B5" s="10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x14ac:dyDescent="0.25">
      <c r="A6" s="9" t="s">
        <v>17</v>
      </c>
      <c r="B6" s="10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s="3" customFormat="1" x14ac:dyDescent="0.25">
      <c r="A7" s="13" t="s">
        <v>18</v>
      </c>
      <c r="B7" s="14">
        <f>SUM(B4:B6)</f>
        <v>0</v>
      </c>
      <c r="C7" s="14">
        <f>B7</f>
        <v>0</v>
      </c>
      <c r="D7" s="14">
        <f>C7+C19</f>
        <v>200000</v>
      </c>
      <c r="E7" s="14">
        <f t="shared" ref="E7:N7" si="0">D19</f>
        <v>400000</v>
      </c>
      <c r="F7" s="14">
        <f t="shared" si="0"/>
        <v>600000</v>
      </c>
      <c r="G7" s="14">
        <f t="shared" si="0"/>
        <v>800000</v>
      </c>
      <c r="H7" s="14">
        <f t="shared" si="0"/>
        <v>1000000</v>
      </c>
      <c r="I7" s="14">
        <f t="shared" si="0"/>
        <v>1200000</v>
      </c>
      <c r="J7" s="14">
        <f t="shared" si="0"/>
        <v>1400000</v>
      </c>
      <c r="K7" s="14">
        <f t="shared" si="0"/>
        <v>1600000</v>
      </c>
      <c r="L7" s="14">
        <f t="shared" si="0"/>
        <v>1800000</v>
      </c>
      <c r="M7" s="14">
        <f t="shared" si="0"/>
        <v>2000000</v>
      </c>
      <c r="N7" s="14">
        <f t="shared" si="0"/>
        <v>2200000</v>
      </c>
      <c r="O7" s="15">
        <f>N7</f>
        <v>2200000</v>
      </c>
    </row>
    <row r="8" spans="1:15" s="3" customFormat="1" x14ac:dyDescent="0.25">
      <c r="A8" s="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/>
    </row>
    <row r="9" spans="1:15" s="3" customFormat="1" x14ac:dyDescent="0.25">
      <c r="A9" s="9" t="s">
        <v>19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2"/>
    </row>
    <row r="10" spans="1:15" s="3" customFormat="1" x14ac:dyDescent="0.25">
      <c r="A10" s="9" t="s">
        <v>20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2"/>
    </row>
    <row r="11" spans="1:15" x14ac:dyDescent="0.25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2"/>
    </row>
    <row r="12" spans="1:15" x14ac:dyDescent="0.25">
      <c r="A12" s="17" t="s">
        <v>21</v>
      </c>
      <c r="B12" s="18"/>
      <c r="C12" s="10">
        <v>300000</v>
      </c>
      <c r="D12" s="10">
        <v>300000</v>
      </c>
      <c r="E12" s="10">
        <v>300000</v>
      </c>
      <c r="F12" s="10">
        <v>300000</v>
      </c>
      <c r="G12" s="10">
        <v>300000</v>
      </c>
      <c r="H12" s="10">
        <v>300000</v>
      </c>
      <c r="I12" s="10">
        <v>300000</v>
      </c>
      <c r="J12" s="10">
        <v>300000</v>
      </c>
      <c r="K12" s="10">
        <v>300000</v>
      </c>
      <c r="L12" s="10">
        <v>300000</v>
      </c>
      <c r="M12" s="10">
        <v>300000</v>
      </c>
      <c r="N12" s="10">
        <v>300000</v>
      </c>
      <c r="O12" s="19">
        <f>SUM(C12:N12)</f>
        <v>3600000</v>
      </c>
    </row>
    <row r="13" spans="1:15" x14ac:dyDescent="0.25">
      <c r="A13" s="9" t="s">
        <v>29</v>
      </c>
      <c r="B13" s="16"/>
      <c r="C13" s="20">
        <f>C9-B9</f>
        <v>0</v>
      </c>
      <c r="D13" s="20">
        <f t="shared" ref="D13:N13" si="1">D9-C9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12"/>
    </row>
    <row r="14" spans="1:15" x14ac:dyDescent="0.25">
      <c r="A14" s="9" t="s">
        <v>23</v>
      </c>
      <c r="B14" s="16"/>
      <c r="C14" s="20">
        <f>C10-B10</f>
        <v>0</v>
      </c>
      <c r="D14" s="20">
        <f t="shared" ref="D14:N14" si="2">D10-C10</f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12"/>
    </row>
    <row r="15" spans="1:15" x14ac:dyDescent="0.25">
      <c r="A15" s="21" t="s">
        <v>24</v>
      </c>
      <c r="B15" s="22"/>
      <c r="C15" s="14">
        <f>C7+SUM(C12:C14)</f>
        <v>300000</v>
      </c>
      <c r="D15" s="14">
        <f t="shared" ref="D15:N15" si="3">D7+SUM(D12:D14)</f>
        <v>500000</v>
      </c>
      <c r="E15" s="14">
        <f t="shared" si="3"/>
        <v>700000</v>
      </c>
      <c r="F15" s="14">
        <f t="shared" si="3"/>
        <v>900000</v>
      </c>
      <c r="G15" s="14">
        <f t="shared" si="3"/>
        <v>1100000</v>
      </c>
      <c r="H15" s="14">
        <f t="shared" si="3"/>
        <v>1300000</v>
      </c>
      <c r="I15" s="14">
        <f t="shared" si="3"/>
        <v>1500000</v>
      </c>
      <c r="J15" s="14">
        <f t="shared" si="3"/>
        <v>1700000</v>
      </c>
      <c r="K15" s="14">
        <f t="shared" si="3"/>
        <v>1900000</v>
      </c>
      <c r="L15" s="14">
        <f t="shared" si="3"/>
        <v>2100000</v>
      </c>
      <c r="M15" s="14">
        <f t="shared" si="3"/>
        <v>2300000</v>
      </c>
      <c r="N15" s="14">
        <f t="shared" si="3"/>
        <v>2500000</v>
      </c>
      <c r="O15" s="12"/>
    </row>
    <row r="16" spans="1:15" x14ac:dyDescent="0.25">
      <c r="A16" s="9" t="s">
        <v>25</v>
      </c>
      <c r="B16" s="16"/>
      <c r="C16" s="20">
        <f>C27</f>
        <v>-100000</v>
      </c>
      <c r="D16" s="20">
        <f t="shared" ref="D16:N16" si="4">D27</f>
        <v>-100000</v>
      </c>
      <c r="E16" s="20">
        <f t="shared" si="4"/>
        <v>-100000</v>
      </c>
      <c r="F16" s="20">
        <f t="shared" si="4"/>
        <v>-100000</v>
      </c>
      <c r="G16" s="20">
        <f t="shared" si="4"/>
        <v>-100000</v>
      </c>
      <c r="H16" s="20">
        <f t="shared" si="4"/>
        <v>-100000</v>
      </c>
      <c r="I16" s="20">
        <f t="shared" si="4"/>
        <v>-100000</v>
      </c>
      <c r="J16" s="20">
        <f t="shared" si="4"/>
        <v>-100000</v>
      </c>
      <c r="K16" s="20">
        <f t="shared" si="4"/>
        <v>-100000</v>
      </c>
      <c r="L16" s="20">
        <f t="shared" si="4"/>
        <v>-100000</v>
      </c>
      <c r="M16" s="20">
        <f t="shared" si="4"/>
        <v>-100000</v>
      </c>
      <c r="N16" s="20">
        <f t="shared" si="4"/>
        <v>-100000</v>
      </c>
      <c r="O16" s="12"/>
    </row>
    <row r="17" spans="1:16" x14ac:dyDescent="0.25">
      <c r="A17" s="9" t="s">
        <v>26</v>
      </c>
      <c r="B17" s="16"/>
      <c r="C17" s="20">
        <f>C32</f>
        <v>0</v>
      </c>
      <c r="D17" s="20">
        <f t="shared" ref="D17:N17" si="5">D32</f>
        <v>0</v>
      </c>
      <c r="E17" s="20">
        <f t="shared" si="5"/>
        <v>0</v>
      </c>
      <c r="F17" s="20">
        <f t="shared" si="5"/>
        <v>0</v>
      </c>
      <c r="G17" s="20">
        <f t="shared" si="5"/>
        <v>0</v>
      </c>
      <c r="H17" s="20">
        <f t="shared" si="5"/>
        <v>0</v>
      </c>
      <c r="I17" s="20">
        <f t="shared" si="5"/>
        <v>0</v>
      </c>
      <c r="J17" s="20">
        <f t="shared" si="5"/>
        <v>0</v>
      </c>
      <c r="K17" s="20">
        <f t="shared" si="5"/>
        <v>0</v>
      </c>
      <c r="L17" s="20">
        <f t="shared" si="5"/>
        <v>0</v>
      </c>
      <c r="M17" s="20">
        <f t="shared" si="5"/>
        <v>0</v>
      </c>
      <c r="N17" s="20">
        <f t="shared" si="5"/>
        <v>0</v>
      </c>
      <c r="O17" s="12"/>
    </row>
    <row r="18" spans="1:16" x14ac:dyDescent="0.25">
      <c r="A18" s="9" t="s">
        <v>27</v>
      </c>
      <c r="B18" s="16"/>
      <c r="C18" s="20">
        <f>C37</f>
        <v>0</v>
      </c>
      <c r="D18" s="20">
        <f t="shared" ref="D18:N18" si="6">D37</f>
        <v>0</v>
      </c>
      <c r="E18" s="20">
        <f t="shared" si="6"/>
        <v>0</v>
      </c>
      <c r="F18" s="20">
        <f t="shared" si="6"/>
        <v>0</v>
      </c>
      <c r="G18" s="20">
        <f t="shared" si="6"/>
        <v>0</v>
      </c>
      <c r="H18" s="20">
        <f t="shared" si="6"/>
        <v>0</v>
      </c>
      <c r="I18" s="20">
        <f t="shared" si="6"/>
        <v>0</v>
      </c>
      <c r="J18" s="20">
        <f t="shared" si="6"/>
        <v>0</v>
      </c>
      <c r="K18" s="20">
        <f t="shared" si="6"/>
        <v>0</v>
      </c>
      <c r="L18" s="20">
        <f t="shared" si="6"/>
        <v>0</v>
      </c>
      <c r="M18" s="20">
        <f t="shared" si="6"/>
        <v>0</v>
      </c>
      <c r="N18" s="20">
        <f t="shared" si="6"/>
        <v>0</v>
      </c>
      <c r="O18" s="12"/>
    </row>
    <row r="19" spans="1:16" s="3" customFormat="1" x14ac:dyDescent="0.25">
      <c r="A19" s="23" t="s">
        <v>28</v>
      </c>
      <c r="B19" s="24"/>
      <c r="C19" s="25">
        <f t="shared" ref="C19:N19" si="7">SUM(C15:C18)</f>
        <v>200000</v>
      </c>
      <c r="D19" s="25">
        <f t="shared" si="7"/>
        <v>400000</v>
      </c>
      <c r="E19" s="25">
        <f t="shared" si="7"/>
        <v>600000</v>
      </c>
      <c r="F19" s="25">
        <f t="shared" si="7"/>
        <v>800000</v>
      </c>
      <c r="G19" s="25">
        <f t="shared" si="7"/>
        <v>1000000</v>
      </c>
      <c r="H19" s="25">
        <f t="shared" si="7"/>
        <v>1200000</v>
      </c>
      <c r="I19" s="25">
        <f t="shared" si="7"/>
        <v>1400000</v>
      </c>
      <c r="J19" s="25">
        <f t="shared" si="7"/>
        <v>1600000</v>
      </c>
      <c r="K19" s="25">
        <f t="shared" si="7"/>
        <v>1800000</v>
      </c>
      <c r="L19" s="25">
        <f t="shared" si="7"/>
        <v>2000000</v>
      </c>
      <c r="M19" s="25">
        <f t="shared" si="7"/>
        <v>2200000</v>
      </c>
      <c r="N19" s="25">
        <f t="shared" si="7"/>
        <v>2400000</v>
      </c>
      <c r="O19" s="26">
        <f>N19</f>
        <v>2400000</v>
      </c>
    </row>
    <row r="20" spans="1:16" x14ac:dyDescent="0.25">
      <c r="A20" s="27" t="s">
        <v>22</v>
      </c>
      <c r="B20" s="28"/>
      <c r="C20" s="29">
        <f>C19-B19</f>
        <v>200000</v>
      </c>
      <c r="D20" s="29">
        <f>D19-C19</f>
        <v>200000</v>
      </c>
      <c r="E20" s="29">
        <f t="shared" ref="E20:N20" si="8">E19-D19</f>
        <v>200000</v>
      </c>
      <c r="F20" s="29">
        <f t="shared" si="8"/>
        <v>200000</v>
      </c>
      <c r="G20" s="29">
        <f t="shared" si="8"/>
        <v>200000</v>
      </c>
      <c r="H20" s="29">
        <f t="shared" si="8"/>
        <v>200000</v>
      </c>
      <c r="I20" s="29">
        <f t="shared" si="8"/>
        <v>200000</v>
      </c>
      <c r="J20" s="29">
        <f t="shared" si="8"/>
        <v>200000</v>
      </c>
      <c r="K20" s="29">
        <f t="shared" si="8"/>
        <v>200000</v>
      </c>
      <c r="L20" s="29">
        <f t="shared" si="8"/>
        <v>200000</v>
      </c>
      <c r="M20" s="29">
        <f t="shared" si="8"/>
        <v>200000</v>
      </c>
      <c r="N20" s="29">
        <f t="shared" si="8"/>
        <v>200000</v>
      </c>
      <c r="O20" s="30"/>
    </row>
    <row r="22" spans="1:16" x14ac:dyDescent="0.25">
      <c r="A22" s="31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"/>
    </row>
    <row r="23" spans="1:16" x14ac:dyDescent="0.25">
      <c r="A23" s="9" t="s">
        <v>31</v>
      </c>
      <c r="B23" s="16"/>
      <c r="C23" s="10">
        <v>-50000</v>
      </c>
      <c r="D23" s="10">
        <v>-50000</v>
      </c>
      <c r="E23" s="10">
        <v>-50000</v>
      </c>
      <c r="F23" s="10">
        <v>-50000</v>
      </c>
      <c r="G23" s="10">
        <v>-50000</v>
      </c>
      <c r="H23" s="10">
        <v>-50000</v>
      </c>
      <c r="I23" s="10">
        <v>-50000</v>
      </c>
      <c r="J23" s="10">
        <v>-50000</v>
      </c>
      <c r="K23" s="10">
        <v>-50000</v>
      </c>
      <c r="L23" s="10">
        <v>-50000</v>
      </c>
      <c r="M23" s="10">
        <v>-50000</v>
      </c>
      <c r="N23" s="10">
        <v>-50000</v>
      </c>
      <c r="O23" s="19">
        <f>SUM(C23:N23)</f>
        <v>-600000</v>
      </c>
    </row>
    <row r="24" spans="1:16" x14ac:dyDescent="0.25">
      <c r="A24" s="9" t="s">
        <v>32</v>
      </c>
      <c r="B24" s="16"/>
      <c r="C24" s="10">
        <v>-50000</v>
      </c>
      <c r="D24" s="10">
        <v>-50000</v>
      </c>
      <c r="E24" s="10">
        <v>-50000</v>
      </c>
      <c r="F24" s="10">
        <v>-50000</v>
      </c>
      <c r="G24" s="10">
        <v>-50000</v>
      </c>
      <c r="H24" s="10">
        <v>-50000</v>
      </c>
      <c r="I24" s="10">
        <v>-50000</v>
      </c>
      <c r="J24" s="10">
        <v>-50000</v>
      </c>
      <c r="K24" s="10">
        <v>-50000</v>
      </c>
      <c r="L24" s="10">
        <v>-50000</v>
      </c>
      <c r="M24" s="10">
        <v>-50000</v>
      </c>
      <c r="N24" s="10">
        <v>-50000</v>
      </c>
      <c r="O24" s="19">
        <f t="shared" ref="O24:O27" si="9">SUM(C24:N24)</f>
        <v>-600000</v>
      </c>
    </row>
    <row r="25" spans="1:16" x14ac:dyDescent="0.25">
      <c r="A25" s="9" t="s">
        <v>33</v>
      </c>
      <c r="B25" s="16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9">
        <f t="shared" si="9"/>
        <v>0</v>
      </c>
    </row>
    <row r="26" spans="1:16" x14ac:dyDescent="0.25">
      <c r="A26" s="9" t="s">
        <v>34</v>
      </c>
      <c r="B26" s="16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9">
        <f t="shared" si="9"/>
        <v>0</v>
      </c>
    </row>
    <row r="27" spans="1:16" s="3" customFormat="1" x14ac:dyDescent="0.25">
      <c r="A27" s="33" t="s">
        <v>25</v>
      </c>
      <c r="B27" s="34"/>
      <c r="C27" s="35">
        <f>SUM(C23:C26)</f>
        <v>-100000</v>
      </c>
      <c r="D27" s="35">
        <f t="shared" ref="D27:N27" si="10">SUM(D23:D26)</f>
        <v>-100000</v>
      </c>
      <c r="E27" s="35">
        <f t="shared" si="10"/>
        <v>-100000</v>
      </c>
      <c r="F27" s="35">
        <f t="shared" si="10"/>
        <v>-100000</v>
      </c>
      <c r="G27" s="35">
        <f t="shared" si="10"/>
        <v>-100000</v>
      </c>
      <c r="H27" s="35">
        <f t="shared" si="10"/>
        <v>-100000</v>
      </c>
      <c r="I27" s="35">
        <f t="shared" si="10"/>
        <v>-100000</v>
      </c>
      <c r="J27" s="35">
        <f t="shared" si="10"/>
        <v>-100000</v>
      </c>
      <c r="K27" s="35">
        <f t="shared" si="10"/>
        <v>-100000</v>
      </c>
      <c r="L27" s="35">
        <f t="shared" si="10"/>
        <v>-100000</v>
      </c>
      <c r="M27" s="35">
        <f t="shared" si="10"/>
        <v>-100000</v>
      </c>
      <c r="N27" s="35">
        <f t="shared" si="10"/>
        <v>-100000</v>
      </c>
      <c r="O27" s="36">
        <f t="shared" si="9"/>
        <v>-1200000</v>
      </c>
      <c r="P27" s="37">
        <f>O12+O27</f>
        <v>2400000</v>
      </c>
    </row>
    <row r="29" spans="1:16" x14ac:dyDescent="0.25">
      <c r="A29" s="31" t="s">
        <v>35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8"/>
    </row>
    <row r="30" spans="1:16" x14ac:dyDescent="0.25">
      <c r="A30" s="9" t="s">
        <v>38</v>
      </c>
      <c r="B30" s="16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9">
        <f>SUM(C30:N30)</f>
        <v>0</v>
      </c>
    </row>
    <row r="31" spans="1:16" x14ac:dyDescent="0.25">
      <c r="A31" s="9" t="s">
        <v>37</v>
      </c>
      <c r="B31" s="16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9">
        <f>SUM(C31:N31)</f>
        <v>0</v>
      </c>
    </row>
    <row r="32" spans="1:16" s="3" customFormat="1" x14ac:dyDescent="0.25">
      <c r="A32" s="33" t="s">
        <v>36</v>
      </c>
      <c r="B32" s="34"/>
      <c r="C32" s="35">
        <f>SUM(C30:C31)</f>
        <v>0</v>
      </c>
      <c r="D32" s="35">
        <f t="shared" ref="D32:N32" si="11">SUM(D30:D31)</f>
        <v>0</v>
      </c>
      <c r="E32" s="35">
        <f t="shared" si="11"/>
        <v>0</v>
      </c>
      <c r="F32" s="35">
        <f t="shared" si="11"/>
        <v>0</v>
      </c>
      <c r="G32" s="35">
        <f t="shared" si="11"/>
        <v>0</v>
      </c>
      <c r="H32" s="35">
        <f t="shared" si="11"/>
        <v>0</v>
      </c>
      <c r="I32" s="35">
        <f t="shared" si="11"/>
        <v>0</v>
      </c>
      <c r="J32" s="35">
        <f t="shared" si="11"/>
        <v>0</v>
      </c>
      <c r="K32" s="35">
        <f t="shared" si="11"/>
        <v>0</v>
      </c>
      <c r="L32" s="35">
        <f t="shared" si="11"/>
        <v>0</v>
      </c>
      <c r="M32" s="35">
        <f t="shared" si="11"/>
        <v>0</v>
      </c>
      <c r="N32" s="35">
        <f t="shared" si="11"/>
        <v>0</v>
      </c>
      <c r="O32" s="36">
        <f>SUM(C32:N32)</f>
        <v>0</v>
      </c>
    </row>
    <row r="34" spans="1:15" x14ac:dyDescent="0.25">
      <c r="A34" s="31" t="s">
        <v>39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8"/>
    </row>
    <row r="35" spans="1:15" x14ac:dyDescent="0.25">
      <c r="A35" s="9" t="s">
        <v>40</v>
      </c>
      <c r="B35" s="16"/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f>SUM(E35:N35)</f>
        <v>0</v>
      </c>
    </row>
    <row r="36" spans="1:15" x14ac:dyDescent="0.25">
      <c r="A36" s="9" t="s">
        <v>41</v>
      </c>
      <c r="B36" s="16"/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9">
        <f>SUM(E36:N36)</f>
        <v>0</v>
      </c>
    </row>
    <row r="37" spans="1:15" s="3" customFormat="1" x14ac:dyDescent="0.25">
      <c r="A37" s="33" t="s">
        <v>27</v>
      </c>
      <c r="B37" s="34"/>
      <c r="C37" s="35">
        <f>SUM(C35:C36)</f>
        <v>0</v>
      </c>
      <c r="D37" s="35">
        <f t="shared" ref="D37:N37" si="12">SUM(D35:D36)</f>
        <v>0</v>
      </c>
      <c r="E37" s="35">
        <f t="shared" si="12"/>
        <v>0</v>
      </c>
      <c r="F37" s="35">
        <f t="shared" si="12"/>
        <v>0</v>
      </c>
      <c r="G37" s="35">
        <f t="shared" si="12"/>
        <v>0</v>
      </c>
      <c r="H37" s="35">
        <f t="shared" si="12"/>
        <v>0</v>
      </c>
      <c r="I37" s="35">
        <f t="shared" si="12"/>
        <v>0</v>
      </c>
      <c r="J37" s="35">
        <f t="shared" si="12"/>
        <v>0</v>
      </c>
      <c r="K37" s="35">
        <f t="shared" si="12"/>
        <v>0</v>
      </c>
      <c r="L37" s="35">
        <f t="shared" si="12"/>
        <v>0</v>
      </c>
      <c r="M37" s="35">
        <f t="shared" si="12"/>
        <v>0</v>
      </c>
      <c r="N37" s="35">
        <f t="shared" si="12"/>
        <v>0</v>
      </c>
      <c r="O37" s="36">
        <f>SUM(C37:N37)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J. Jenni</dc:creator>
  <cp:lastModifiedBy>Jacqueline Rosales</cp:lastModifiedBy>
  <cp:lastPrinted>2022-08-31T11:20:47Z</cp:lastPrinted>
  <dcterms:created xsi:type="dcterms:W3CDTF">2015-06-05T18:19:34Z</dcterms:created>
  <dcterms:modified xsi:type="dcterms:W3CDTF">2022-09-15T08:16:32Z</dcterms:modified>
</cp:coreProperties>
</file>